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V:\HOA'S\Currently Managed\Hunters Creek\5. Financials\Budgeting\2024-2025\"/>
    </mc:Choice>
  </mc:AlternateContent>
  <xr:revisionPtr revIDLastSave="0" documentId="13_ncr:1_{97DFCC9C-B57F-4E75-A417-1CB29263E32D}" xr6:coauthVersionLast="47" xr6:coauthVersionMax="47" xr10:uidLastSave="{00000000-0000-0000-0000-000000000000}"/>
  <bookViews>
    <workbookView xWindow="-120" yWindow="-120" windowWidth="29040" windowHeight="15720" xr2:uid="{DFC21D92-5E9B-4412-AD5D-79855B8E60B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" i="1" l="1"/>
  <c r="D14" i="1" s="1"/>
  <c r="D9" i="1"/>
  <c r="D32" i="1"/>
  <c r="F32" i="1"/>
  <c r="F10" i="1"/>
  <c r="F9" i="1"/>
  <c r="D33" i="1" l="1"/>
  <c r="D34" i="1" s="1"/>
  <c r="F14" i="1"/>
  <c r="F33" i="1" s="1"/>
  <c r="F34" i="1" s="1"/>
</calcChain>
</file>

<file path=xl/sharedStrings.xml><?xml version="1.0" encoding="utf-8"?>
<sst xmlns="http://schemas.openxmlformats.org/spreadsheetml/2006/main" count="36" uniqueCount="33">
  <si>
    <t>2023-2024</t>
  </si>
  <si>
    <t>Annual Budget</t>
  </si>
  <si>
    <t>Ordinary Income/Expense</t>
  </si>
  <si>
    <t>$350/Lot</t>
  </si>
  <si>
    <t>Income</t>
  </si>
  <si>
    <t>603 · Misc Income</t>
  </si>
  <si>
    <t>604. Investments GWD city (Gain)</t>
  </si>
  <si>
    <t>605. Investments GWD city (Loss)</t>
  </si>
  <si>
    <t xml:space="preserve"> -   </t>
  </si>
  <si>
    <t>Total Income</t>
  </si>
  <si>
    <t>Expense</t>
  </si>
  <si>
    <t>713 - Property Management Fees</t>
  </si>
  <si>
    <t>758 - Insurance Expense</t>
  </si>
  <si>
    <t>765 - Accounting Fees - Dorn &amp; Dempsey</t>
  </si>
  <si>
    <t>765.1 - Audit &amp; Review Fees</t>
  </si>
  <si>
    <t>766 - Legal Fees</t>
  </si>
  <si>
    <t>767 - Greenwood County Collection Fees</t>
  </si>
  <si>
    <t>768 - Miscellaneous Expenses</t>
  </si>
  <si>
    <t>770 - Office Supplies &amp; Postage</t>
  </si>
  <si>
    <t>774 - Post Office Box Rental</t>
  </si>
  <si>
    <t>776 - Storage/Rent Expense</t>
  </si>
  <si>
    <t>778.1 - Fountain Maintenance</t>
  </si>
  <si>
    <t>779 - Landscaping and Groundskeeping</t>
  </si>
  <si>
    <t>787- Real Estate Taxes</t>
  </si>
  <si>
    <t>795 - Utilities- CPW</t>
  </si>
  <si>
    <t>796 - Utilities - Duke Energy</t>
  </si>
  <si>
    <t>Total Expense</t>
  </si>
  <si>
    <t>Net Ordinary Income (Loss)</t>
  </si>
  <si>
    <t>Budget Deficit</t>
  </si>
  <si>
    <t>2024-2025</t>
  </si>
  <si>
    <t>Hunters Creek POA</t>
  </si>
  <si>
    <t>601 · Member Dues - Greenwood (455)</t>
  </si>
  <si>
    <t>602 · Member Dues - Abbeville (95)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</si>
</sst>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&quot;$&quot;#,##0.00;[Red]&quot;$&quot;#,##0.00"/>
    <numFmt numFmtId="165" formatCode="&quot;$&quot;#,##0.00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 tint="4.9989318521683403E-2"/>
      <name val="Times New Roman"/>
      <family val="1"/>
    </font>
    <font>
      <b/>
      <sz val="14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2" fillId="0" borderId="0" xfId="0" applyFont="1"/>
    <xf numFmtId="0" fontId="2" fillId="2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/>
    <xf numFmtId="0" fontId="2" fillId="0" borderId="11" xfId="0" applyFont="1" applyBorder="1"/>
    <xf numFmtId="0" fontId="2" fillId="0" borderId="5" xfId="0" applyFont="1" applyBorder="1"/>
    <xf numFmtId="0" fontId="2" fillId="4" borderId="4" xfId="0" applyFont="1" applyFill="1" applyBorder="1" applyAlignment="1">
      <alignment horizontal="center"/>
    </xf>
    <xf numFmtId="0" fontId="2" fillId="0" borderId="6" xfId="0" applyFont="1" applyBorder="1"/>
    <xf numFmtId="0" fontId="2" fillId="3" borderId="3" xfId="0" applyFont="1" applyFill="1" applyBorder="1"/>
    <xf numFmtId="8" fontId="2" fillId="0" borderId="12" xfId="0" applyNumberFormat="1" applyFont="1" applyBorder="1" applyAlignment="1">
      <alignment horizontal="center"/>
    </xf>
    <xf numFmtId="0" fontId="2" fillId="0" borderId="7" xfId="0" applyFont="1" applyBorder="1"/>
    <xf numFmtId="0" fontId="2" fillId="3" borderId="15" xfId="0" applyFont="1" applyFill="1" applyBorder="1"/>
    <xf numFmtId="4" fontId="2" fillId="0" borderId="13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3" borderId="5" xfId="0" applyFont="1" applyFill="1" applyBorder="1"/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164" fontId="2" fillId="0" borderId="4" xfId="0" applyNumberFormat="1" applyFont="1" applyBorder="1" applyAlignment="1">
      <alignment horizontal="center"/>
    </xf>
    <xf numFmtId="8" fontId="2" fillId="0" borderId="4" xfId="0" applyNumberFormat="1" applyFont="1" applyBorder="1" applyAlignment="1">
      <alignment horizontal="center"/>
    </xf>
    <xf numFmtId="8" fontId="2" fillId="0" borderId="0" xfId="0" applyNumberFormat="1" applyFont="1" applyAlignment="1">
      <alignment horizontal="center"/>
    </xf>
    <xf numFmtId="0" fontId="2" fillId="0" borderId="16" xfId="0" applyFont="1" applyBorder="1"/>
    <xf numFmtId="0" fontId="2" fillId="3" borderId="22" xfId="0" applyFont="1" applyFill="1" applyBorder="1"/>
    <xf numFmtId="4" fontId="2" fillId="0" borderId="20" xfId="0" applyNumberFormat="1" applyFont="1" applyBorder="1" applyAlignment="1">
      <alignment horizontal="center"/>
    </xf>
    <xf numFmtId="0" fontId="2" fillId="0" borderId="18" xfId="0" applyFont="1" applyBorder="1"/>
    <xf numFmtId="164" fontId="2" fillId="0" borderId="19" xfId="0" applyNumberFormat="1" applyFont="1" applyBorder="1" applyAlignment="1">
      <alignment horizontal="center"/>
    </xf>
    <xf numFmtId="0" fontId="2" fillId="3" borderId="4" xfId="0" applyFont="1" applyFill="1" applyBorder="1"/>
    <xf numFmtId="8" fontId="2" fillId="0" borderId="21" xfId="0" applyNumberFormat="1" applyFont="1" applyBorder="1" applyAlignment="1">
      <alignment horizontal="center"/>
    </xf>
    <xf numFmtId="0" fontId="2" fillId="0" borderId="8" xfId="0" applyFont="1" applyBorder="1"/>
    <xf numFmtId="164" fontId="2" fillId="0" borderId="0" xfId="0" applyNumberFormat="1" applyFont="1" applyAlignment="1">
      <alignment horizontal="center"/>
    </xf>
    <xf numFmtId="4" fontId="2" fillId="0" borderId="1" xfId="0" applyNumberFormat="1" applyFont="1" applyBorder="1" applyAlignment="1">
      <alignment horizontal="center"/>
    </xf>
    <xf numFmtId="165" fontId="2" fillId="0" borderId="9" xfId="0" applyNumberFormat="1" applyFont="1" applyBorder="1" applyAlignment="1">
      <alignment horizontal="center"/>
    </xf>
    <xf numFmtId="165" fontId="2" fillId="0" borderId="10" xfId="0" applyNumberFormat="1" applyFont="1" applyBorder="1" applyAlignment="1">
      <alignment horizontal="center"/>
    </xf>
    <xf numFmtId="165" fontId="2" fillId="0" borderId="17" xfId="0" applyNumberFormat="1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23" xfId="0" applyFont="1" applyBorder="1"/>
    <xf numFmtId="0" fontId="2" fillId="0" borderId="24" xfId="0" applyFont="1" applyBorder="1"/>
    <xf numFmtId="0" fontId="2" fillId="0" borderId="25" xfId="0" applyFont="1" applyBorder="1"/>
    <xf numFmtId="165" fontId="2" fillId="5" borderId="10" xfId="0" applyNumberFormat="1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165" fontId="2" fillId="5" borderId="15" xfId="0" applyNumberFormat="1" applyFont="1" applyFill="1" applyBorder="1" applyAlignment="1">
      <alignment horizontal="center"/>
    </xf>
    <xf numFmtId="165" fontId="2" fillId="0" borderId="15" xfId="0" applyNumberFormat="1" applyFont="1" applyBorder="1" applyAlignment="1">
      <alignment horizontal="center"/>
    </xf>
    <xf numFmtId="165" fontId="2" fillId="0" borderId="5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9DFBD-291B-4591-BB68-6D6D34F652AB}">
  <dimension ref="B1:F34"/>
  <sheetViews>
    <sheetView tabSelected="1" workbookViewId="0">
      <selection activeCell="D11" sqref="D11"/>
    </sheetView>
  </sheetViews>
  <sheetFormatPr defaultRowHeight="15.75" x14ac:dyDescent="0.25"/>
  <cols>
    <col min="1" max="1" width="8.5703125" customWidth="1"/>
    <col min="2" max="2" width="28.42578125" style="1" bestFit="1" customWidth="1"/>
    <col min="3" max="3" width="41.7109375" style="1" bestFit="1" customWidth="1"/>
    <col min="4" max="4" width="18.42578125" style="1" customWidth="1"/>
    <col min="5" max="5" width="2.5703125" style="1" customWidth="1"/>
    <col min="6" max="6" width="19.28515625" style="1" customWidth="1"/>
  </cols>
  <sheetData>
    <row r="1" spans="2:6" ht="4.5" customHeight="1" thickBot="1" x14ac:dyDescent="0.3"/>
    <row r="2" spans="2:6" ht="16.5" customHeight="1" x14ac:dyDescent="0.25">
      <c r="C2" s="2" t="s">
        <v>30</v>
      </c>
    </row>
    <row r="3" spans="2:6" x14ac:dyDescent="0.25">
      <c r="C3" s="43" t="s">
        <v>29</v>
      </c>
      <c r="D3" s="3"/>
      <c r="E3" s="3"/>
    </row>
    <row r="4" spans="2:6" ht="16.5" thickBot="1" x14ac:dyDescent="0.3">
      <c r="B4" s="4"/>
      <c r="C4" s="5" t="s">
        <v>1</v>
      </c>
      <c r="D4" s="3"/>
      <c r="E4" s="3"/>
      <c r="F4" s="4"/>
    </row>
    <row r="5" spans="2:6" ht="4.5" customHeight="1" thickBot="1" x14ac:dyDescent="0.3">
      <c r="B5" s="4"/>
      <c r="C5" s="4"/>
      <c r="D5" s="4"/>
      <c r="E5" s="4"/>
      <c r="F5" s="6"/>
    </row>
    <row r="6" spans="2:6" ht="19.5" thickBot="1" x14ac:dyDescent="0.35">
      <c r="B6" s="7" t="s">
        <v>2</v>
      </c>
      <c r="C6" s="4"/>
      <c r="D6" s="4"/>
      <c r="E6" s="4"/>
      <c r="F6" s="38" t="s">
        <v>3</v>
      </c>
    </row>
    <row r="7" spans="2:6" ht="16.5" thickBot="1" x14ac:dyDescent="0.3">
      <c r="B7" s="8"/>
      <c r="C7" s="4"/>
      <c r="D7" s="4"/>
      <c r="E7" s="4"/>
      <c r="F7" s="6"/>
    </row>
    <row r="8" spans="2:6" ht="16.5" thickBot="1" x14ac:dyDescent="0.3">
      <c r="B8" s="9" t="s">
        <v>4</v>
      </c>
      <c r="C8" s="4"/>
      <c r="D8" s="10" t="s">
        <v>29</v>
      </c>
      <c r="E8" s="4"/>
      <c r="F8" s="10" t="s">
        <v>0</v>
      </c>
    </row>
    <row r="9" spans="2:6" x14ac:dyDescent="0.25">
      <c r="B9" s="4"/>
      <c r="C9" s="39" t="s">
        <v>31</v>
      </c>
      <c r="D9" s="44">
        <f>455*350</f>
        <v>159250</v>
      </c>
      <c r="E9" s="12"/>
      <c r="F9" s="13">
        <f>451*350</f>
        <v>157850</v>
      </c>
    </row>
    <row r="10" spans="2:6" x14ac:dyDescent="0.25">
      <c r="B10" s="4"/>
      <c r="C10" s="40" t="s">
        <v>32</v>
      </c>
      <c r="D10" s="45">
        <f>95*350</f>
        <v>33250</v>
      </c>
      <c r="E10" s="15"/>
      <c r="F10" s="16">
        <f>76*350</f>
        <v>26600</v>
      </c>
    </row>
    <row r="11" spans="2:6" x14ac:dyDescent="0.25">
      <c r="B11" s="4"/>
      <c r="C11" s="40" t="s">
        <v>5</v>
      </c>
      <c r="D11" s="46"/>
      <c r="E11" s="15"/>
      <c r="F11" s="17"/>
    </row>
    <row r="12" spans="2:6" x14ac:dyDescent="0.25">
      <c r="B12" s="4"/>
      <c r="C12" s="40" t="s">
        <v>6</v>
      </c>
      <c r="D12" s="46"/>
      <c r="E12" s="15"/>
      <c r="F12" s="17"/>
    </row>
    <row r="13" spans="2:6" ht="16.5" thickBot="1" x14ac:dyDescent="0.3">
      <c r="B13" s="4"/>
      <c r="C13" s="41" t="s">
        <v>7</v>
      </c>
      <c r="D13" s="47"/>
      <c r="E13" s="18"/>
      <c r="F13" s="19" t="s">
        <v>8</v>
      </c>
    </row>
    <row r="14" spans="2:6" ht="16.5" thickBot="1" x14ac:dyDescent="0.3">
      <c r="B14" s="20" t="s">
        <v>9</v>
      </c>
      <c r="C14" s="4"/>
      <c r="D14" s="21">
        <f>SUM(D9:D13)</f>
        <v>192500</v>
      </c>
      <c r="E14" s="4"/>
      <c r="F14" s="22">
        <f>SUM(F9:F10)</f>
        <v>184450</v>
      </c>
    </row>
    <row r="15" spans="2:6" ht="6" customHeight="1" thickBot="1" x14ac:dyDescent="0.3">
      <c r="B15" s="4"/>
      <c r="C15" s="4"/>
      <c r="D15" s="4"/>
      <c r="E15" s="4"/>
      <c r="F15" s="23"/>
    </row>
    <row r="16" spans="2:6" ht="16.5" thickBot="1" x14ac:dyDescent="0.3">
      <c r="B16" s="20" t="s">
        <v>10</v>
      </c>
      <c r="C16" s="4"/>
      <c r="D16" s="10" t="s">
        <v>29</v>
      </c>
      <c r="E16" s="4"/>
      <c r="F16" s="10" t="s">
        <v>0</v>
      </c>
    </row>
    <row r="17" spans="2:6" x14ac:dyDescent="0.25">
      <c r="B17" s="4"/>
      <c r="C17" s="11" t="s">
        <v>11</v>
      </c>
      <c r="D17" s="34">
        <v>20400</v>
      </c>
      <c r="E17" s="12"/>
      <c r="F17" s="13">
        <v>20400</v>
      </c>
    </row>
    <row r="18" spans="2:6" x14ac:dyDescent="0.25">
      <c r="B18" s="4"/>
      <c r="C18" s="14" t="s">
        <v>12</v>
      </c>
      <c r="D18" s="35">
        <v>20000</v>
      </c>
      <c r="E18" s="15"/>
      <c r="F18" s="16">
        <v>18000</v>
      </c>
    </row>
    <row r="19" spans="2:6" x14ac:dyDescent="0.25">
      <c r="B19" s="4"/>
      <c r="C19" s="14" t="s">
        <v>13</v>
      </c>
      <c r="D19" s="35">
        <v>4000</v>
      </c>
      <c r="E19" s="15"/>
      <c r="F19" s="16">
        <v>3600</v>
      </c>
    </row>
    <row r="20" spans="2:6" x14ac:dyDescent="0.25">
      <c r="B20" s="4"/>
      <c r="C20" s="14" t="s">
        <v>14</v>
      </c>
      <c r="D20" s="42">
        <v>15000</v>
      </c>
      <c r="E20" s="15"/>
      <c r="F20" s="16">
        <v>5000</v>
      </c>
    </row>
    <row r="21" spans="2:6" x14ac:dyDescent="0.25">
      <c r="B21" s="4"/>
      <c r="C21" s="14" t="s">
        <v>15</v>
      </c>
      <c r="D21" s="35">
        <v>20000</v>
      </c>
      <c r="E21" s="15"/>
      <c r="F21" s="16">
        <v>20000</v>
      </c>
    </row>
    <row r="22" spans="2:6" x14ac:dyDescent="0.25">
      <c r="B22" s="4"/>
      <c r="C22" s="14" t="s">
        <v>16</v>
      </c>
      <c r="D22" s="35">
        <v>4400</v>
      </c>
      <c r="E22" s="15"/>
      <c r="F22" s="16">
        <v>4400</v>
      </c>
    </row>
    <row r="23" spans="2:6" x14ac:dyDescent="0.25">
      <c r="B23" s="4"/>
      <c r="C23" s="14" t="s">
        <v>17</v>
      </c>
      <c r="D23" s="35">
        <v>2000</v>
      </c>
      <c r="E23" s="15"/>
      <c r="F23" s="16">
        <v>2000</v>
      </c>
    </row>
    <row r="24" spans="2:6" x14ac:dyDescent="0.25">
      <c r="B24" s="4"/>
      <c r="C24" s="14" t="s">
        <v>18</v>
      </c>
      <c r="D24" s="35">
        <v>2000</v>
      </c>
      <c r="E24" s="15"/>
      <c r="F24" s="16">
        <v>1000</v>
      </c>
    </row>
    <row r="25" spans="2:6" x14ac:dyDescent="0.25">
      <c r="B25" s="4"/>
      <c r="C25" s="14" t="s">
        <v>19</v>
      </c>
      <c r="D25" s="35">
        <v>200</v>
      </c>
      <c r="E25" s="15"/>
      <c r="F25" s="17">
        <v>200</v>
      </c>
    </row>
    <row r="26" spans="2:6" x14ac:dyDescent="0.25">
      <c r="B26" s="4"/>
      <c r="C26" s="14" t="s">
        <v>20</v>
      </c>
      <c r="D26" s="35">
        <v>950</v>
      </c>
      <c r="E26" s="15"/>
      <c r="F26" s="17">
        <v>950</v>
      </c>
    </row>
    <row r="27" spans="2:6" x14ac:dyDescent="0.25">
      <c r="B27" s="4"/>
      <c r="C27" s="14" t="s">
        <v>21</v>
      </c>
      <c r="D27" s="35">
        <v>2000</v>
      </c>
      <c r="E27" s="15"/>
      <c r="F27" s="16">
        <v>2000</v>
      </c>
    </row>
    <row r="28" spans="2:6" x14ac:dyDescent="0.25">
      <c r="B28" s="4"/>
      <c r="C28" s="14" t="s">
        <v>22</v>
      </c>
      <c r="D28" s="35">
        <v>90000</v>
      </c>
      <c r="E28" s="15"/>
      <c r="F28" s="16">
        <v>88000</v>
      </c>
    </row>
    <row r="29" spans="2:6" x14ac:dyDescent="0.25">
      <c r="B29" s="4"/>
      <c r="C29" s="14" t="s">
        <v>23</v>
      </c>
      <c r="D29" s="35">
        <v>5620</v>
      </c>
      <c r="E29" s="15"/>
      <c r="F29" s="17">
        <v>5620</v>
      </c>
    </row>
    <row r="30" spans="2:6" x14ac:dyDescent="0.25">
      <c r="B30" s="4"/>
      <c r="C30" s="14" t="s">
        <v>24</v>
      </c>
      <c r="D30" s="35">
        <v>23000</v>
      </c>
      <c r="E30" s="15"/>
      <c r="F30" s="16">
        <v>23000</v>
      </c>
    </row>
    <row r="31" spans="2:6" ht="16.5" thickBot="1" x14ac:dyDescent="0.3">
      <c r="B31" s="4"/>
      <c r="C31" s="24" t="s">
        <v>25</v>
      </c>
      <c r="D31" s="36">
        <v>25000</v>
      </c>
      <c r="E31" s="25"/>
      <c r="F31" s="26">
        <v>20000</v>
      </c>
    </row>
    <row r="32" spans="2:6" ht="16.5" thickBot="1" x14ac:dyDescent="0.3">
      <c r="B32" s="20" t="s">
        <v>26</v>
      </c>
      <c r="C32" s="27"/>
      <c r="D32" s="28">
        <f>SUM(D17:D31)</f>
        <v>234570</v>
      </c>
      <c r="E32" s="29"/>
      <c r="F32" s="30">
        <f>SUM(F17:F31)</f>
        <v>214170</v>
      </c>
    </row>
    <row r="33" spans="2:6" ht="16.5" thickBot="1" x14ac:dyDescent="0.3">
      <c r="B33" s="31" t="s">
        <v>27</v>
      </c>
      <c r="C33" s="4"/>
      <c r="D33" s="37">
        <f>D14-D32</f>
        <v>-42070</v>
      </c>
      <c r="E33" s="4"/>
      <c r="F33" s="33">
        <f>F14-F32</f>
        <v>-29720</v>
      </c>
    </row>
    <row r="34" spans="2:6" ht="16.5" thickBot="1" x14ac:dyDescent="0.3">
      <c r="B34" s="9" t="s">
        <v>28</v>
      </c>
      <c r="C34" s="4"/>
      <c r="D34" s="32">
        <f>D33</f>
        <v>-42070</v>
      </c>
      <c r="E34" s="4"/>
      <c r="F34" s="22">
        <f>F33</f>
        <v>-29720</v>
      </c>
    </row>
  </sheetData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Granger Smith</dc:creator>
  <cp:lastModifiedBy>Granger Smith</cp:lastModifiedBy>
  <cp:lastPrinted>2024-03-26T13:27:53Z</cp:lastPrinted>
  <dcterms:created xsi:type="dcterms:W3CDTF">2024-03-06T17:21:18Z</dcterms:created>
  <dcterms:modified xsi:type="dcterms:W3CDTF">2024-03-26T13:51:11Z</dcterms:modified>
</cp:coreProperties>
</file>